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0\13_leki do stosowania w okulistyce\"/>
    </mc:Choice>
  </mc:AlternateContent>
  <xr:revisionPtr revIDLastSave="0" documentId="13_ncr:1_{E28A2A6F-5BCA-4852-AC85-2A49F5FE71F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akiet nr 1" sheetId="5" r:id="rId1"/>
    <sheet name="Pakiet nr 2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4" l="1"/>
  <c r="K10" i="4" s="1"/>
  <c r="J9" i="4"/>
  <c r="M9" i="4" s="1"/>
  <c r="L9" i="4" s="1"/>
  <c r="K9" i="5"/>
  <c r="K10" i="5" s="1"/>
  <c r="J9" i="5"/>
  <c r="M9" i="5" s="1"/>
  <c r="L9" i="5" l="1"/>
  <c r="M10" i="5"/>
  <c r="M10" i="4"/>
</calcChain>
</file>

<file path=xl/sharedStrings.xml><?xml version="1.0" encoding="utf-8"?>
<sst xmlns="http://schemas.openxmlformats.org/spreadsheetml/2006/main" count="54" uniqueCount="31">
  <si>
    <t>podpis osoby upoważnionej</t>
  </si>
  <si>
    <t>........................................................</t>
  </si>
  <si>
    <t>Razem</t>
  </si>
  <si>
    <t>Cena jednostkowa brutto za opakowanie</t>
  </si>
  <si>
    <t>Cena jednostkowa netto za opakowanie</t>
  </si>
  <si>
    <t>Ilość opakowań</t>
  </si>
  <si>
    <t>Postać</t>
  </si>
  <si>
    <t>Dawka</t>
  </si>
  <si>
    <t xml:space="preserve">Nazwa międzynarodowa              </t>
  </si>
  <si>
    <t xml:space="preserve">  Afliberceptum</t>
  </si>
  <si>
    <t>roztw. do wstrz.</t>
  </si>
  <si>
    <t>Ranibizumabum</t>
  </si>
  <si>
    <t>Nazwa handlowa</t>
  </si>
  <si>
    <t>Lp.</t>
  </si>
  <si>
    <t>Ilość w opakowaniu</t>
  </si>
  <si>
    <t>Stawka podatku VAT</t>
  </si>
  <si>
    <t>Wartość netto
(7x8)</t>
  </si>
  <si>
    <t>Wartość podatku VAT</t>
  </si>
  <si>
    <t>Wartość brutto
(7x8x9)</t>
  </si>
  <si>
    <t>Szczecin, dnia …………………..</t>
  </si>
  <si>
    <t>Pakiet nr 2 - Leki stosowane w okulistyce II - schorzenia plamki żółtej</t>
  </si>
  <si>
    <t>Pakiet nr 1 - Leki stosowane w okulistyce I - schorzenia plamki żółtej</t>
  </si>
  <si>
    <t>Załącznik nr 2 do SIWZ</t>
  </si>
  <si>
    <t>Zamawiający wyraża zgodę na zaoferowanie większej ilości zamawianego produktu. Jeżeli produkt występuje w opakowaniach handlowych po np. 18 sztuk, Wykonawca powinien zaoferować taką ilość opakowań, aby pokrywała ona ilość produktu wymaganą przez Zamawiającego. Zamawiający zastrzega jednka, że Wykonawca nie może zwiększyć o więcej niż 20% oferowanego produktu względem zamawianego</t>
  </si>
  <si>
    <t>Razem:</t>
  </si>
  <si>
    <t>40 mg/ml</t>
  </si>
  <si>
    <t>1 fiol. a 0,1 ml</t>
  </si>
  <si>
    <t>13/2020.</t>
  </si>
  <si>
    <t>10 mg/ml</t>
  </si>
  <si>
    <t>1 fiol. a 0,23 ml</t>
  </si>
  <si>
    <t>Kod CPV:  33600000-6, 33662100-9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</si>
</sst>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#,##0.00&quot;     &quot;"/>
    <numFmt numFmtId="165" formatCode="#,##0.00&quot; zł &quot;;#,##0.00&quot; zł &quot;;&quot;-&quot;#&quot; zł &quot;;&quot; &quot;@&quot; &quot;"/>
    <numFmt numFmtId="166" formatCode="#,##0.00&quot;      &quot;;#,##0.00&quot;      &quot;;&quot;-&quot;#&quot;      &quot;;@&quot; &quot;"/>
    <numFmt numFmtId="167" formatCode="#,##0.00&quot;      &quot;;#,##0.00&quot;      &quot;;\-#&quot;      &quot;;@\ "/>
    <numFmt numFmtId="168" formatCode="#,##0.00&quot; zł &quot;;#,##0.00&quot; zł &quot;;\-#&quot; zł &quot;;@\ "/>
    <numFmt numFmtId="169" formatCode="#,##0.00\ [$zł-415];[Red]\-#,##0.00\ [$zł-415]"/>
    <numFmt numFmtId="170" formatCode="#,##0.00&quot; &quot;[$zł-415];[Red]&quot;-&quot;#,##0.00&quot; &quot;[$zł-415]"/>
    <numFmt numFmtId="171" formatCode="#,##0.00&quot; zł &quot;;#,##0.00&quot; zł &quot;;\-#&quot; zł &quot;;\ @\ "/>
    <numFmt numFmtId="172" formatCode="_-* #,##0.00\ [$zł-415]_-;\-* #,##0.00\ [$zł-415]_-;_-* &quot;-&quot;??\ [$zł-415]_-;_-@_-"/>
  </numFmts>
  <fonts count="4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0"/>
      <color rgb="FF000000"/>
      <name val="Arial CE"/>
      <family val="2"/>
      <charset val="238"/>
    </font>
    <font>
      <sz val="8"/>
      <color rgb="FF333333"/>
      <name val="Tahoma"/>
      <family val="2"/>
      <charset val="238"/>
    </font>
    <font>
      <b/>
      <sz val="8"/>
      <color rgb="FF0000FF"/>
      <name val="Tahoma"/>
      <family val="2"/>
      <charset val="238"/>
    </font>
    <font>
      <b/>
      <sz val="10"/>
      <color rgb="FF0000FF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sz val="11"/>
      <color rgb="FF000000"/>
      <name val="Liberation Sans1"/>
      <charset val="238"/>
    </font>
    <font>
      <sz val="11"/>
      <color indexed="8"/>
      <name val="Liberation Sans1"/>
      <charset val="238"/>
    </font>
    <font>
      <b/>
      <sz val="10"/>
      <color rgb="FFFFFFFF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Times New Roman CE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charset val="238"/>
    </font>
    <font>
      <sz val="10"/>
      <color rgb="FF333333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8"/>
      <name val="Tahoma"/>
      <family val="2"/>
      <charset val="238"/>
    </font>
    <font>
      <sz val="11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5" fontId="3" fillId="0" borderId="0"/>
    <xf numFmtId="0" fontId="6" fillId="0" borderId="0"/>
    <xf numFmtId="0" fontId="11" fillId="0" borderId="0"/>
    <xf numFmtId="0" fontId="12" fillId="6" borderId="0"/>
    <xf numFmtId="0" fontId="12" fillId="7" borderId="0"/>
    <xf numFmtId="0" fontId="11" fillId="8" borderId="0"/>
    <xf numFmtId="0" fontId="13" fillId="9" borderId="0"/>
    <xf numFmtId="166" fontId="14" fillId="0" borderId="0"/>
    <xf numFmtId="167" fontId="15" fillId="0" borderId="0"/>
    <xf numFmtId="0" fontId="16" fillId="10" borderId="0"/>
    <xf numFmtId="0" fontId="18" fillId="0" borderId="0"/>
    <xf numFmtId="0" fontId="19" fillId="5" borderId="0"/>
    <xf numFmtId="0" fontId="20" fillId="0" borderId="0">
      <alignment horizontal="center"/>
    </xf>
    <xf numFmtId="0" fontId="21" fillId="0" borderId="0"/>
    <xf numFmtId="0" fontId="22" fillId="0" borderId="0"/>
    <xf numFmtId="0" fontId="23" fillId="0" borderId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0" fillId="0" borderId="0">
      <alignment horizontal="center"/>
    </xf>
    <xf numFmtId="0" fontId="20" fillId="0" borderId="0">
      <alignment horizontal="center" textRotation="90"/>
    </xf>
    <xf numFmtId="0" fontId="25" fillId="0" borderId="0">
      <alignment horizontal="center" textRotation="90"/>
    </xf>
    <xf numFmtId="0" fontId="24" fillId="0" borderId="0">
      <alignment horizontal="center" textRotation="90"/>
    </xf>
    <xf numFmtId="0" fontId="24" fillId="0" borderId="0" applyNumberFormat="0" applyBorder="0" applyProtection="0">
      <alignment horizontal="center" textRotation="90"/>
    </xf>
    <xf numFmtId="0" fontId="24" fillId="0" borderId="0" applyNumberFormat="0" applyBorder="0" applyProtection="0">
      <alignment horizontal="center" textRotation="90"/>
    </xf>
    <xf numFmtId="0" fontId="24" fillId="0" borderId="0">
      <alignment horizontal="center" textRotation="90"/>
    </xf>
    <xf numFmtId="0" fontId="24" fillId="0" borderId="0">
      <alignment horizontal="center" textRotation="90"/>
    </xf>
    <xf numFmtId="0" fontId="20" fillId="0" borderId="0">
      <alignment horizontal="center" textRotation="90"/>
    </xf>
    <xf numFmtId="0" fontId="26" fillId="11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30" fillId="0" borderId="0" applyNumberFormat="0" applyBorder="0" applyProtection="0"/>
    <xf numFmtId="0" fontId="30" fillId="0" borderId="0"/>
    <xf numFmtId="0" fontId="28" fillId="0" borderId="0"/>
    <xf numFmtId="0" fontId="31" fillId="0" borderId="0" applyNumberFormat="0" applyBorder="0" applyProtection="0"/>
    <xf numFmtId="0" fontId="32" fillId="0" borderId="0"/>
    <xf numFmtId="0" fontId="33" fillId="0" borderId="0" applyNumberFormat="0" applyFill="0" applyBorder="0" applyProtection="0"/>
    <xf numFmtId="0" fontId="17" fillId="0" borderId="0" applyNumberFormat="0" applyBorder="0" applyProtection="0"/>
    <xf numFmtId="0" fontId="17" fillId="0" borderId="0"/>
    <xf numFmtId="0" fontId="17" fillId="0" borderId="0"/>
    <xf numFmtId="0" fontId="32" fillId="0" borderId="0"/>
    <xf numFmtId="0" fontId="17" fillId="0" borderId="0" applyNumberFormat="0" applyBorder="0" applyProtection="0"/>
    <xf numFmtId="0" fontId="17" fillId="0" borderId="0"/>
    <xf numFmtId="0" fontId="17" fillId="0" borderId="0"/>
    <xf numFmtId="0" fontId="17" fillId="0" borderId="0"/>
    <xf numFmtId="0" fontId="28" fillId="0" borderId="0"/>
    <xf numFmtId="0" fontId="34" fillId="11" borderId="2"/>
    <xf numFmtId="9" fontId="28" fillId="0" borderId="0" applyBorder="0" applyProtection="0"/>
    <xf numFmtId="9" fontId="28" fillId="0" borderId="0" applyFill="0" applyBorder="0" applyAlignment="0" applyProtection="0"/>
    <xf numFmtId="0" fontId="35" fillId="0" borderId="0"/>
    <xf numFmtId="0" fontId="36" fillId="0" borderId="0"/>
    <xf numFmtId="0" fontId="37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/>
    <xf numFmtId="0" fontId="37" fillId="0" borderId="0"/>
    <xf numFmtId="0" fontId="35" fillId="0" borderId="0"/>
    <xf numFmtId="169" fontId="35" fillId="0" borderId="0"/>
    <xf numFmtId="170" fontId="36" fillId="0" borderId="0"/>
    <xf numFmtId="169" fontId="37" fillId="0" borderId="0"/>
    <xf numFmtId="169" fontId="37" fillId="0" borderId="0" applyBorder="0" applyProtection="0"/>
    <xf numFmtId="169" fontId="37" fillId="0" borderId="0" applyBorder="0" applyProtection="0"/>
    <xf numFmtId="169" fontId="37" fillId="0" borderId="0"/>
    <xf numFmtId="169" fontId="37" fillId="0" borderId="0"/>
    <xf numFmtId="169" fontId="35" fillId="0" borderId="0"/>
    <xf numFmtId="0" fontId="3" fillId="0" borderId="0"/>
    <xf numFmtId="169" fontId="35" fillId="0" borderId="0" applyBorder="0" applyProtection="0"/>
    <xf numFmtId="169" fontId="35" fillId="0" borderId="0"/>
    <xf numFmtId="168" fontId="28" fillId="0" borderId="0"/>
    <xf numFmtId="0" fontId="3" fillId="0" borderId="0"/>
    <xf numFmtId="171" fontId="28" fillId="0" borderId="0"/>
    <xf numFmtId="171" fontId="28" fillId="0" borderId="0"/>
    <xf numFmtId="168" fontId="28" fillId="0" borderId="0" applyBorder="0" applyProtection="0"/>
    <xf numFmtId="168" fontId="28" fillId="0" borderId="0" applyBorder="0" applyProtection="0"/>
    <xf numFmtId="168" fontId="28" fillId="0" borderId="0"/>
    <xf numFmtId="171" fontId="28" fillId="0" borderId="0"/>
    <xf numFmtId="0" fontId="13" fillId="0" borderId="0"/>
    <xf numFmtId="44" fontId="1" fillId="0" borderId="0" applyFont="0" applyFill="0" applyBorder="0" applyAlignment="0" applyProtection="0"/>
    <xf numFmtId="168" fontId="3" fillId="0" borderId="0"/>
    <xf numFmtId="9" fontId="3" fillId="0" borderId="0" applyBorder="0" applyProtection="0"/>
    <xf numFmtId="168" fontId="39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3"/>
    <xf numFmtId="165" fontId="4" fillId="0" borderId="1" xfId="4" applyFont="1" applyFill="1" applyBorder="1" applyAlignment="1" applyProtection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8" fillId="2" borderId="0" xfId="3" applyFont="1" applyFill="1" applyBorder="1" applyAlignment="1">
      <alignment horizontal="left"/>
    </xf>
    <xf numFmtId="0" fontId="9" fillId="0" borderId="0" xfId="3" applyFont="1" applyBorder="1" applyAlignment="1">
      <alignment horizontal="left"/>
    </xf>
    <xf numFmtId="0" fontId="4" fillId="0" borderId="1" xfId="3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168" fontId="5" fillId="13" borderId="3" xfId="1" applyNumberFormat="1" applyFont="1" applyFill="1" applyBorder="1" applyAlignment="1" applyProtection="1">
      <alignment horizontal="center" vertical="center"/>
    </xf>
    <xf numFmtId="168" fontId="5" fillId="0" borderId="3" xfId="1" applyNumberFormat="1" applyFont="1" applyBorder="1" applyAlignment="1" applyProtection="1">
      <alignment horizontal="right" wrapText="1"/>
    </xf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6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2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68" fontId="5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165" fontId="4" fillId="0" borderId="1" xfId="4" applyFont="1" applyFill="1" applyBorder="1" applyAlignment="1" applyProtection="1">
      <alignment horizontal="center" vertical="center"/>
    </xf>
    <xf numFmtId="165" fontId="4" fillId="0" borderId="4" xfId="4" applyFont="1" applyFill="1" applyBorder="1" applyAlignment="1" applyProtection="1">
      <alignment horizontal="center" vertical="center"/>
    </xf>
    <xf numFmtId="0" fontId="38" fillId="0" borderId="1" xfId="5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3" xfId="88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172" fontId="3" fillId="0" borderId="3" xfId="3" applyNumberFormat="1" applyBorder="1" applyAlignment="1">
      <alignment horizontal="center" vertical="center"/>
    </xf>
    <xf numFmtId="0" fontId="3" fillId="0" borderId="0" xfId="3" applyAlignment="1">
      <alignment horizontal="center" vertical="center"/>
    </xf>
    <xf numFmtId="172" fontId="4" fillId="0" borderId="4" xfId="4" applyNumberFormat="1" applyFont="1" applyFill="1" applyBorder="1" applyAlignment="1" applyProtection="1">
      <alignment horizontal="center" vertical="center"/>
    </xf>
    <xf numFmtId="172" fontId="4" fillId="0" borderId="3" xfId="3" applyNumberFormat="1" applyFont="1" applyBorder="1" applyAlignment="1">
      <alignment horizontal="center" vertical="center"/>
    </xf>
    <xf numFmtId="9" fontId="4" fillId="0" borderId="1" xfId="88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10" fillId="0" borderId="0" xfId="3" applyFont="1" applyBorder="1" applyAlignment="1">
      <alignment horizontal="center" vertical="center" wrapText="1"/>
    </xf>
  </cellXfs>
  <cellStyles count="89">
    <cellStyle name="Accent" xfId="6" xr:uid="{00000000-0005-0000-0000-000000000000}"/>
    <cellStyle name="Accent 1" xfId="7" xr:uid="{00000000-0005-0000-0000-000001000000}"/>
    <cellStyle name="Accent 2" xfId="8" xr:uid="{00000000-0005-0000-0000-000002000000}"/>
    <cellStyle name="Accent 3" xfId="9" xr:uid="{00000000-0005-0000-0000-000003000000}"/>
    <cellStyle name="Bad" xfId="10" xr:uid="{00000000-0005-0000-0000-000004000000}"/>
    <cellStyle name="Dziesiętny 2" xfId="11" xr:uid="{00000000-0005-0000-0000-000005000000}"/>
    <cellStyle name="Dziesiętny 2 2" xfId="12" xr:uid="{00000000-0005-0000-0000-000006000000}"/>
    <cellStyle name="Error" xfId="13" xr:uid="{00000000-0005-0000-0000-000007000000}"/>
    <cellStyle name="Excel_BuiltIn_Currency" xfId="4" xr:uid="{00000000-0005-0000-0000-000008000000}"/>
    <cellStyle name="Footnote" xfId="14" xr:uid="{00000000-0005-0000-0000-000009000000}"/>
    <cellStyle name="Good" xfId="15" xr:uid="{00000000-0005-0000-0000-00000A000000}"/>
    <cellStyle name="Heading" xfId="16" xr:uid="{00000000-0005-0000-0000-00000B000000}"/>
    <cellStyle name="Heading (user)" xfId="17" xr:uid="{00000000-0005-0000-0000-00000C000000}"/>
    <cellStyle name="Heading 1" xfId="18" xr:uid="{00000000-0005-0000-0000-00000D000000}"/>
    <cellStyle name="Heading 2" xfId="19" xr:uid="{00000000-0005-0000-0000-00000E000000}"/>
    <cellStyle name="Heading 2 2" xfId="20" xr:uid="{00000000-0005-0000-0000-00000F000000}"/>
    <cellStyle name="Heading 3" xfId="21" xr:uid="{00000000-0005-0000-0000-000010000000}"/>
    <cellStyle name="Heading 3 2" xfId="22" xr:uid="{00000000-0005-0000-0000-000011000000}"/>
    <cellStyle name="Heading 4" xfId="23" xr:uid="{00000000-0005-0000-0000-000012000000}"/>
    <cellStyle name="Heading 5" xfId="24" xr:uid="{00000000-0005-0000-0000-000013000000}"/>
    <cellStyle name="Heading1" xfId="25" xr:uid="{00000000-0005-0000-0000-000014000000}"/>
    <cellStyle name="Heading1 (user)" xfId="26" xr:uid="{00000000-0005-0000-0000-000015000000}"/>
    <cellStyle name="Heading1 2" xfId="27" xr:uid="{00000000-0005-0000-0000-000016000000}"/>
    <cellStyle name="Heading1 2 2" xfId="28" xr:uid="{00000000-0005-0000-0000-000017000000}"/>
    <cellStyle name="Heading1 3" xfId="29" xr:uid="{00000000-0005-0000-0000-000018000000}"/>
    <cellStyle name="Heading1 3 2" xfId="30" xr:uid="{00000000-0005-0000-0000-000019000000}"/>
    <cellStyle name="Heading1 4" xfId="31" xr:uid="{00000000-0005-0000-0000-00001A000000}"/>
    <cellStyle name="Heading1 5" xfId="32" xr:uid="{00000000-0005-0000-0000-00001B000000}"/>
    <cellStyle name="Neutral" xfId="33" xr:uid="{00000000-0005-0000-0000-00001C000000}"/>
    <cellStyle name="Normal 2" xfId="34" xr:uid="{00000000-0005-0000-0000-00001D000000}"/>
    <cellStyle name="Normalny" xfId="0" builtinId="0"/>
    <cellStyle name="Normalny 2" xfId="3" xr:uid="{00000000-0005-0000-0000-00001F000000}"/>
    <cellStyle name="Normalny 2 2" xfId="35" xr:uid="{00000000-0005-0000-0000-000020000000}"/>
    <cellStyle name="Normalny 2 2 2" xfId="36" xr:uid="{00000000-0005-0000-0000-000021000000}"/>
    <cellStyle name="Normalny 2 3" xfId="37" xr:uid="{00000000-0005-0000-0000-000022000000}"/>
    <cellStyle name="Normalny 2 4" xfId="38" xr:uid="{00000000-0005-0000-0000-000023000000}"/>
    <cellStyle name="Normalny 2 5" xfId="39" xr:uid="{00000000-0005-0000-0000-000024000000}"/>
    <cellStyle name="Normalny 3" xfId="40" xr:uid="{00000000-0005-0000-0000-000025000000}"/>
    <cellStyle name="Normalny 3 2" xfId="41" xr:uid="{00000000-0005-0000-0000-000026000000}"/>
    <cellStyle name="Normalny 3 3" xfId="42" xr:uid="{00000000-0005-0000-0000-000027000000}"/>
    <cellStyle name="Normalny 4" xfId="43" xr:uid="{00000000-0005-0000-0000-000028000000}"/>
    <cellStyle name="Normalny 4 2" xfId="44" xr:uid="{00000000-0005-0000-0000-000029000000}"/>
    <cellStyle name="Normalny 4 3" xfId="45" xr:uid="{00000000-0005-0000-0000-00002A000000}"/>
    <cellStyle name="Normalny 5" xfId="46" xr:uid="{00000000-0005-0000-0000-00002B000000}"/>
    <cellStyle name="Normalny 5 2" xfId="47" xr:uid="{00000000-0005-0000-0000-00002C000000}"/>
    <cellStyle name="Normalny 6" xfId="48" xr:uid="{00000000-0005-0000-0000-00002D000000}"/>
    <cellStyle name="Normalny 6 2" xfId="49" xr:uid="{00000000-0005-0000-0000-00002E000000}"/>
    <cellStyle name="Normalny 7" xfId="50" xr:uid="{00000000-0005-0000-0000-00002F000000}"/>
    <cellStyle name="Normalny 7 2" xfId="51" xr:uid="{00000000-0005-0000-0000-000030000000}"/>
    <cellStyle name="Normalny 8" xfId="52" xr:uid="{00000000-0005-0000-0000-000031000000}"/>
    <cellStyle name="Normalny_Arkusz1_Arkusz1" xfId="5" xr:uid="{00000000-0005-0000-0000-000032000000}"/>
    <cellStyle name="Note" xfId="53" xr:uid="{00000000-0005-0000-0000-000033000000}"/>
    <cellStyle name="Procentowy" xfId="88" builtinId="5"/>
    <cellStyle name="Procentowy 2" xfId="54" xr:uid="{00000000-0005-0000-0000-000035000000}"/>
    <cellStyle name="Procentowy 2 2" xfId="86" xr:uid="{00000000-0005-0000-0000-000036000000}"/>
    <cellStyle name="Procentowy 3" xfId="55" xr:uid="{00000000-0005-0000-0000-000037000000}"/>
    <cellStyle name="Result" xfId="56" xr:uid="{00000000-0005-0000-0000-000038000000}"/>
    <cellStyle name="Result (user)" xfId="57" xr:uid="{00000000-0005-0000-0000-000039000000}"/>
    <cellStyle name="Result 2" xfId="58" xr:uid="{00000000-0005-0000-0000-00003A000000}"/>
    <cellStyle name="Result 2 2" xfId="59" xr:uid="{00000000-0005-0000-0000-00003B000000}"/>
    <cellStyle name="Result 3" xfId="60" xr:uid="{00000000-0005-0000-0000-00003C000000}"/>
    <cellStyle name="Result 3 2" xfId="61" xr:uid="{00000000-0005-0000-0000-00003D000000}"/>
    <cellStyle name="Result 4" xfId="62" xr:uid="{00000000-0005-0000-0000-00003E000000}"/>
    <cellStyle name="Result 5" xfId="63" xr:uid="{00000000-0005-0000-0000-00003F000000}"/>
    <cellStyle name="Result2" xfId="64" xr:uid="{00000000-0005-0000-0000-000040000000}"/>
    <cellStyle name="Result2 (user)" xfId="65" xr:uid="{00000000-0005-0000-0000-000041000000}"/>
    <cellStyle name="Result2 2" xfId="66" xr:uid="{00000000-0005-0000-0000-000042000000}"/>
    <cellStyle name="Result2 2 2" xfId="67" xr:uid="{00000000-0005-0000-0000-000043000000}"/>
    <cellStyle name="Result2 3" xfId="68" xr:uid="{00000000-0005-0000-0000-000044000000}"/>
    <cellStyle name="Result2 3 2" xfId="69" xr:uid="{00000000-0005-0000-0000-000045000000}"/>
    <cellStyle name="Result2 4" xfId="70" xr:uid="{00000000-0005-0000-0000-000046000000}"/>
    <cellStyle name="Result2 5" xfId="71" xr:uid="{00000000-0005-0000-0000-000047000000}"/>
    <cellStyle name="Status" xfId="72" xr:uid="{00000000-0005-0000-0000-000048000000}"/>
    <cellStyle name="Tekst objaśnienia" xfId="2" builtinId="53"/>
    <cellStyle name="Tekst objaśnienia 2" xfId="73" xr:uid="{00000000-0005-0000-0000-00004A000000}"/>
    <cellStyle name="Tekst objaśnienia 2 2" xfId="74" xr:uid="{00000000-0005-0000-0000-00004B000000}"/>
    <cellStyle name="Tekst objaśnienia 2 3" xfId="87" xr:uid="{00000000-0005-0000-0000-00004C000000}"/>
    <cellStyle name="Tekst objaśnienia 3" xfId="75" xr:uid="{00000000-0005-0000-0000-00004D000000}"/>
    <cellStyle name="Text" xfId="76" xr:uid="{00000000-0005-0000-0000-00004E000000}"/>
    <cellStyle name="Walutowy" xfId="1" builtinId="4"/>
    <cellStyle name="Walutowy 2" xfId="77" xr:uid="{00000000-0005-0000-0000-000050000000}"/>
    <cellStyle name="Walutowy 2 2" xfId="78" xr:uid="{00000000-0005-0000-0000-000051000000}"/>
    <cellStyle name="Walutowy 2 3" xfId="79" xr:uid="{00000000-0005-0000-0000-000052000000}"/>
    <cellStyle name="Walutowy 2 4" xfId="85" xr:uid="{00000000-0005-0000-0000-000053000000}"/>
    <cellStyle name="Walutowy 3" xfId="80" xr:uid="{00000000-0005-0000-0000-000054000000}"/>
    <cellStyle name="Walutowy 3 2" xfId="81" xr:uid="{00000000-0005-0000-0000-000055000000}"/>
    <cellStyle name="Walutowy 4" xfId="82" xr:uid="{00000000-0005-0000-0000-000056000000}"/>
    <cellStyle name="Walutowy 5" xfId="84" xr:uid="{00000000-0005-0000-0000-000057000000}"/>
    <cellStyle name="Warning" xfId="83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workbookViewId="0">
      <selection activeCell="M16" sqref="A1:M16"/>
    </sheetView>
  </sheetViews>
  <sheetFormatPr defaultRowHeight="15.75" customHeight="1"/>
  <cols>
    <col min="1" max="1" width="3.25" style="1" customWidth="1"/>
    <col min="2" max="2" width="37.75" style="1" customWidth="1"/>
    <col min="3" max="3" width="32.5" style="1" customWidth="1"/>
    <col min="4" max="4" width="12.125" style="1" customWidth="1"/>
    <col min="5" max="5" width="16.125" style="1" customWidth="1"/>
    <col min="6" max="6" width="15.5" style="1" customWidth="1"/>
    <col min="7" max="7" width="14" style="1" customWidth="1"/>
    <col min="8" max="8" width="12.875" style="1" customWidth="1"/>
    <col min="9" max="9" width="8.25" style="1" customWidth="1"/>
    <col min="10" max="10" width="11.375" style="1" customWidth="1"/>
    <col min="11" max="11" width="11.625" style="1" bestFit="1" customWidth="1"/>
    <col min="12" max="12" width="9.875" style="1" bestFit="1" customWidth="1"/>
    <col min="13" max="13" width="11.625" style="1" bestFit="1" customWidth="1"/>
    <col min="14" max="1024" width="8.25" style="1" customWidth="1"/>
    <col min="1025" max="16384" width="9" style="1"/>
  </cols>
  <sheetData>
    <row r="1" spans="1:13" ht="15.75" customHeight="1">
      <c r="A1" s="32"/>
      <c r="B1" s="21" t="s">
        <v>27</v>
      </c>
      <c r="C1" s="34"/>
      <c r="D1" s="35"/>
      <c r="E1" s="35"/>
      <c r="F1" s="35"/>
      <c r="G1" s="32"/>
      <c r="H1" s="36"/>
      <c r="I1" s="32"/>
      <c r="J1" s="36" t="s">
        <v>22</v>
      </c>
      <c r="K1" s="32"/>
      <c r="L1" s="32"/>
      <c r="M1" s="32"/>
    </row>
    <row r="2" spans="1:13" ht="15.75" customHeight="1">
      <c r="A2" s="32"/>
      <c r="B2" s="33"/>
      <c r="C2" s="34"/>
      <c r="D2" s="35"/>
      <c r="E2" s="35"/>
      <c r="F2" s="35"/>
      <c r="G2" s="36"/>
      <c r="H2" s="36"/>
      <c r="I2" s="32"/>
      <c r="J2" s="32"/>
      <c r="K2" s="32"/>
      <c r="L2" s="32"/>
      <c r="M2" s="32"/>
    </row>
    <row r="3" spans="1:13" ht="39" customHeigh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.75" customHeight="1">
      <c r="A4" s="4"/>
      <c r="B4" s="6" t="s">
        <v>21</v>
      </c>
      <c r="C4" s="4"/>
      <c r="D4" s="4"/>
      <c r="E4" s="4"/>
    </row>
    <row r="5" spans="1:13" ht="15.75" customHeight="1">
      <c r="B5" s="5" t="s">
        <v>30</v>
      </c>
      <c r="C5" s="4"/>
    </row>
    <row r="6" spans="1:13" customFormat="1" ht="42">
      <c r="A6" s="8" t="s">
        <v>13</v>
      </c>
      <c r="B6" s="8" t="s">
        <v>12</v>
      </c>
      <c r="C6" s="8" t="s">
        <v>8</v>
      </c>
      <c r="D6" s="8" t="s">
        <v>7</v>
      </c>
      <c r="E6" s="8" t="s">
        <v>6</v>
      </c>
      <c r="F6" s="8" t="s">
        <v>14</v>
      </c>
      <c r="G6" s="8" t="s">
        <v>5</v>
      </c>
      <c r="H6" s="8" t="s">
        <v>4</v>
      </c>
      <c r="I6" s="8" t="s">
        <v>15</v>
      </c>
      <c r="J6" s="8" t="s">
        <v>3</v>
      </c>
      <c r="K6" s="8" t="s">
        <v>16</v>
      </c>
      <c r="L6" s="8" t="s">
        <v>17</v>
      </c>
      <c r="M6" s="8" t="s">
        <v>18</v>
      </c>
    </row>
    <row r="7" spans="1:13" customFormat="1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customFormat="1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41" customFormat="1" ht="15.75" customHeight="1">
      <c r="A9" s="38">
        <v>1</v>
      </c>
      <c r="B9" s="39"/>
      <c r="C9" s="7" t="s">
        <v>11</v>
      </c>
      <c r="D9" s="27" t="s">
        <v>28</v>
      </c>
      <c r="E9" s="4" t="s">
        <v>10</v>
      </c>
      <c r="F9" s="28" t="s">
        <v>29</v>
      </c>
      <c r="G9" s="31">
        <v>75</v>
      </c>
      <c r="H9" s="29"/>
      <c r="I9" s="37">
        <v>0.08</v>
      </c>
      <c r="J9" s="40">
        <f>H9+(H9*I9)</f>
        <v>0</v>
      </c>
      <c r="K9" s="40">
        <f>H9*G9</f>
        <v>0</v>
      </c>
      <c r="L9" s="40">
        <f>M9-K9</f>
        <v>0</v>
      </c>
      <c r="M9" s="40">
        <f>J9*G9</f>
        <v>0</v>
      </c>
    </row>
    <row r="10" spans="1:13" customFormat="1" ht="14.25">
      <c r="A10" s="45" t="s">
        <v>2</v>
      </c>
      <c r="B10" s="45"/>
      <c r="C10" s="45"/>
      <c r="D10" s="45"/>
      <c r="E10" s="45"/>
      <c r="F10" s="45"/>
      <c r="G10" s="45"/>
      <c r="H10" s="45"/>
      <c r="I10" s="45"/>
      <c r="J10" s="45"/>
      <c r="K10" s="11">
        <f>SUM(K9)</f>
        <v>0</v>
      </c>
      <c r="L10" s="12" t="s">
        <v>2</v>
      </c>
      <c r="M10" s="11">
        <f>SUM(M9)</f>
        <v>0</v>
      </c>
    </row>
    <row r="11" spans="1:13" customFormat="1" ht="14.25">
      <c r="A11" s="13"/>
      <c r="B11" s="14"/>
      <c r="C11" s="14"/>
      <c r="D11" s="14"/>
      <c r="E11" s="14"/>
      <c r="F11" s="14"/>
      <c r="G11" s="14"/>
      <c r="H11" s="13"/>
      <c r="I11" s="15"/>
      <c r="J11" s="13"/>
      <c r="K11" s="13"/>
      <c r="L11" s="13"/>
      <c r="M11" s="13"/>
    </row>
    <row r="12" spans="1:13" customFormat="1" ht="14.25">
      <c r="A12" s="13"/>
      <c r="B12" s="16"/>
      <c r="C12" s="17"/>
      <c r="D12" s="18"/>
      <c r="E12" s="18"/>
      <c r="F12" s="19"/>
      <c r="G12" s="20"/>
      <c r="H12" s="20"/>
      <c r="I12" s="20"/>
      <c r="J12" s="20"/>
      <c r="K12" s="13"/>
      <c r="L12" s="13"/>
      <c r="M12" s="13"/>
    </row>
    <row r="13" spans="1:13" customFormat="1" ht="14.25">
      <c r="A13" s="13"/>
      <c r="B13" s="21" t="s">
        <v>19</v>
      </c>
      <c r="C13" s="17"/>
      <c r="D13" s="18"/>
      <c r="E13" s="18"/>
      <c r="F13" s="19"/>
      <c r="G13" s="22"/>
      <c r="H13" s="22" t="s">
        <v>1</v>
      </c>
      <c r="I13" s="22"/>
      <c r="J13" s="20"/>
      <c r="K13" s="13"/>
      <c r="L13" s="13"/>
      <c r="M13" s="13"/>
    </row>
    <row r="14" spans="1:13" customFormat="1" ht="14.25">
      <c r="A14" s="13"/>
      <c r="B14" s="23"/>
      <c r="C14" s="18"/>
      <c r="D14" s="24"/>
      <c r="E14" s="24"/>
      <c r="F14" s="24"/>
      <c r="G14" s="24"/>
      <c r="H14" s="24" t="s">
        <v>0</v>
      </c>
      <c r="I14" s="25"/>
      <c r="J14" s="26"/>
      <c r="K14" s="13"/>
      <c r="L14" s="13"/>
      <c r="M14" s="13"/>
    </row>
    <row r="15" spans="1:13" customFormat="1" ht="14.25"/>
  </sheetData>
  <mergeCells count="2">
    <mergeCell ref="A10:J10"/>
    <mergeCell ref="A3:M3"/>
  </mergeCells>
  <pageMargins left="0.69999999999999984" right="0.69999999999999984" top="1.438976377952756" bottom="1.438976377952756" header="1.1437007874015748" footer="1.1437007874015748"/>
  <pageSetup paperSize="9" scale="61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"/>
  <sheetViews>
    <sheetView tabSelected="1" workbookViewId="0">
      <selection activeCell="D23" sqref="D23"/>
    </sheetView>
  </sheetViews>
  <sheetFormatPr defaultRowHeight="15.75" customHeight="1"/>
  <cols>
    <col min="1" max="1" width="3.25" style="1" customWidth="1"/>
    <col min="2" max="2" width="22.25" style="1" customWidth="1"/>
    <col min="3" max="3" width="32.5" style="1" customWidth="1"/>
    <col min="4" max="4" width="12.375" style="1" customWidth="1"/>
    <col min="5" max="7" width="12.125" style="1" customWidth="1"/>
    <col min="8" max="8" width="16.125" style="1" customWidth="1"/>
    <col min="9" max="9" width="15.5" style="1" customWidth="1"/>
    <col min="10" max="10" width="14" style="1" customWidth="1"/>
    <col min="11" max="11" width="11.625" style="1" customWidth="1"/>
    <col min="12" max="12" width="9.375" style="1" bestFit="1" customWidth="1"/>
    <col min="13" max="13" width="11.625" style="1" bestFit="1" customWidth="1"/>
    <col min="14" max="1024" width="8.25" style="1" customWidth="1"/>
    <col min="1025" max="16384" width="9" style="1"/>
  </cols>
  <sheetData>
    <row r="1" spans="1:13" ht="15.75" customHeight="1">
      <c r="A1" s="32"/>
      <c r="B1" s="21" t="s">
        <v>27</v>
      </c>
      <c r="C1" s="34"/>
      <c r="D1" s="35"/>
      <c r="E1" s="35"/>
      <c r="F1" s="35"/>
      <c r="G1" s="32"/>
      <c r="H1" s="36"/>
      <c r="I1" s="32"/>
      <c r="J1" s="36" t="s">
        <v>22</v>
      </c>
      <c r="K1" s="32"/>
      <c r="L1" s="32"/>
      <c r="M1" s="32"/>
    </row>
    <row r="2" spans="1:13" ht="15.75" customHeight="1">
      <c r="A2" s="32"/>
      <c r="B2" s="33"/>
      <c r="C2" s="34"/>
      <c r="D2" s="35"/>
      <c r="E2" s="35"/>
      <c r="F2" s="35"/>
      <c r="G2" s="36"/>
      <c r="H2" s="36"/>
      <c r="I2" s="32"/>
      <c r="J2" s="32"/>
      <c r="K2" s="32"/>
      <c r="L2" s="32"/>
      <c r="M2" s="32"/>
    </row>
    <row r="3" spans="1:13" ht="39" customHeigh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.75" customHeight="1">
      <c r="A4" s="4"/>
      <c r="B4" s="6" t="s">
        <v>20</v>
      </c>
      <c r="C4" s="4"/>
      <c r="D4" s="4"/>
      <c r="E4" s="4"/>
      <c r="F4" s="4"/>
      <c r="G4" s="4"/>
      <c r="H4" s="4"/>
    </row>
    <row r="5" spans="1:13" ht="15.75" customHeight="1">
      <c r="B5" s="5" t="s">
        <v>30</v>
      </c>
      <c r="C5" s="4"/>
    </row>
    <row r="6" spans="1:13" customFormat="1" ht="31.5">
      <c r="A6" s="8" t="s">
        <v>13</v>
      </c>
      <c r="B6" s="8" t="s">
        <v>12</v>
      </c>
      <c r="C6" s="8" t="s">
        <v>8</v>
      </c>
      <c r="D6" s="8" t="s">
        <v>7</v>
      </c>
      <c r="E6" s="8" t="s">
        <v>6</v>
      </c>
      <c r="F6" s="8" t="s">
        <v>14</v>
      </c>
      <c r="G6" s="8" t="s">
        <v>5</v>
      </c>
      <c r="H6" s="8" t="s">
        <v>4</v>
      </c>
      <c r="I6" s="8" t="s">
        <v>15</v>
      </c>
      <c r="J6" s="8" t="s">
        <v>3</v>
      </c>
      <c r="K6" s="8" t="s">
        <v>16</v>
      </c>
      <c r="L6" s="8" t="s">
        <v>17</v>
      </c>
      <c r="M6" s="8" t="s">
        <v>18</v>
      </c>
    </row>
    <row r="7" spans="1:13" customFormat="1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customFormat="1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4" customFormat="1" ht="22.35" customHeight="1">
      <c r="A9" s="38">
        <v>1</v>
      </c>
      <c r="B9" s="39"/>
      <c r="C9" s="3" t="s">
        <v>9</v>
      </c>
      <c r="D9" s="3" t="s">
        <v>25</v>
      </c>
      <c r="E9" s="3" t="s">
        <v>10</v>
      </c>
      <c r="F9" s="3" t="s">
        <v>26</v>
      </c>
      <c r="G9" s="30">
        <v>220</v>
      </c>
      <c r="H9" s="2"/>
      <c r="I9" s="44">
        <v>0.08</v>
      </c>
      <c r="J9" s="42">
        <f>H9+(H9*I9)</f>
        <v>0</v>
      </c>
      <c r="K9" s="43">
        <f>H9*G9</f>
        <v>0</v>
      </c>
      <c r="L9" s="43">
        <f>M9-K9</f>
        <v>0</v>
      </c>
      <c r="M9" s="43">
        <f>J9*G9</f>
        <v>0</v>
      </c>
    </row>
    <row r="10" spans="1:13" customFormat="1" ht="14.25">
      <c r="A10" s="45" t="s">
        <v>24</v>
      </c>
      <c r="B10" s="45"/>
      <c r="C10" s="45"/>
      <c r="D10" s="45"/>
      <c r="E10" s="45"/>
      <c r="F10" s="45"/>
      <c r="G10" s="45"/>
      <c r="H10" s="45"/>
      <c r="I10" s="45"/>
      <c r="J10" s="45"/>
      <c r="K10" s="11">
        <f>SUM(K9)</f>
        <v>0</v>
      </c>
      <c r="L10" s="12" t="s">
        <v>24</v>
      </c>
      <c r="M10" s="11">
        <f>SUM(M9)</f>
        <v>0</v>
      </c>
    </row>
    <row r="11" spans="1:13" customFormat="1" ht="14.25">
      <c r="A11" s="13"/>
      <c r="B11" s="14"/>
      <c r="C11" s="14"/>
      <c r="D11" s="14"/>
      <c r="E11" s="14"/>
      <c r="F11" s="14"/>
      <c r="G11" s="14"/>
      <c r="H11" s="13"/>
      <c r="I11" s="15"/>
      <c r="J11" s="13"/>
      <c r="K11" s="13"/>
      <c r="L11" s="13"/>
      <c r="M11" s="13"/>
    </row>
    <row r="12" spans="1:13" customFormat="1" ht="14.25">
      <c r="A12" s="13"/>
      <c r="B12" s="16"/>
      <c r="C12" s="17"/>
      <c r="D12" s="18"/>
      <c r="E12" s="18"/>
      <c r="F12" s="19"/>
      <c r="G12" s="20"/>
      <c r="H12" s="20"/>
      <c r="I12" s="20"/>
      <c r="J12" s="20"/>
      <c r="K12" s="13"/>
      <c r="L12" s="13"/>
      <c r="M12" s="13"/>
    </row>
    <row r="13" spans="1:13" customFormat="1" ht="14.25">
      <c r="A13" s="13"/>
      <c r="B13" s="21" t="s">
        <v>19</v>
      </c>
      <c r="C13" s="17"/>
      <c r="D13" s="18"/>
      <c r="E13" s="18"/>
      <c r="F13" s="19"/>
      <c r="G13" s="22"/>
      <c r="H13" s="22" t="s">
        <v>1</v>
      </c>
      <c r="I13" s="22"/>
      <c r="J13" s="20"/>
      <c r="K13" s="13"/>
      <c r="L13" s="13"/>
      <c r="M13" s="13"/>
    </row>
    <row r="14" spans="1:13" customFormat="1" ht="14.25">
      <c r="A14" s="13"/>
      <c r="B14" s="23"/>
      <c r="C14" s="18"/>
      <c r="D14" s="24"/>
      <c r="E14" s="24"/>
      <c r="F14" s="24"/>
      <c r="G14" s="24"/>
      <c r="H14" s="24" t="s">
        <v>0</v>
      </c>
      <c r="I14" s="25"/>
      <c r="J14" s="26"/>
      <c r="K14" s="13"/>
      <c r="L14" s="13"/>
      <c r="M14" s="13"/>
    </row>
    <row r="15" spans="1:13" customFormat="1" ht="14.25"/>
  </sheetData>
  <mergeCells count="2">
    <mergeCell ref="A10:J10"/>
    <mergeCell ref="A3:M3"/>
  </mergeCells>
  <pageMargins left="0.69999999999999984" right="0.69999999999999984" top="1.438976377952756" bottom="1.438976377952756" header="1.1437007874015748" footer="1.1437007874015748"/>
  <pageSetup paperSize="9" scale="65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Sylwia Gajewska</cp:lastModifiedBy>
  <cp:lastPrinted>2020-03-27T10:49:18Z</cp:lastPrinted>
  <dcterms:created xsi:type="dcterms:W3CDTF">2018-04-01T17:37:30Z</dcterms:created>
  <dcterms:modified xsi:type="dcterms:W3CDTF">2020-03-27T10:49:23Z</dcterms:modified>
</cp:coreProperties>
</file>